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ametres" sheetId="1" state="visible" r:id="rId1"/>
    <sheet name="Projets" sheetId="2" state="visible" r:id="rId2"/>
    <sheet name="Lecture" sheetId="3" state="visible" r:id="rId3"/>
  </sheets>
  <definedNames>
    <definedName name="_xlnm._FilterDatabase" localSheetId="0" hidden="1">'Parametres'!$A$1:$B$6</definedName>
    <definedName name="_xlnm._FilterDatabase" localSheetId="1" hidden="1">'Projets'!$A$1:$I$8</definedName>
    <definedName name="_xlnm._FilterDatabase" localSheetId="2" hidden="1">'Lecture'!$A$1:$B$8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</cols>
  <sheetData>
    <row r="1">
      <c r="A1" s="1" t="inlineStr">
        <is>
          <t>Paramètre</t>
        </is>
      </c>
      <c r="B1" s="1" t="inlineStr">
        <is>
          <t>Valeur</t>
        </is>
      </c>
    </row>
    <row r="2">
      <c r="A2" s="2" t="inlineStr">
        <is>
          <t>Poids valeur</t>
        </is>
      </c>
      <c r="B2" s="2" t="n">
        <v>0.5</v>
      </c>
    </row>
    <row r="3">
      <c r="A3" s="2" t="inlineStr">
        <is>
          <t>Poids alignement</t>
        </is>
      </c>
      <c r="B3" s="2" t="n">
        <v>0.3</v>
      </c>
    </row>
    <row r="4">
      <c r="A4" s="2" t="inlineStr">
        <is>
          <t>Poids urgence</t>
        </is>
      </c>
      <c r="B4" s="2" t="n">
        <v>0.2</v>
      </c>
    </row>
    <row r="5">
      <c r="A5" s="2" t="inlineStr">
        <is>
          <t>Capacité disponible (jours)</t>
        </is>
      </c>
      <c r="B5" s="2" t="n">
        <v>40</v>
      </c>
    </row>
    <row r="6">
      <c r="A6" s="2" t="inlineStr">
        <is>
          <t>Somme des poids</t>
        </is>
      </c>
      <c r="B6" s="2">
        <f>SUM(B2:B4)</f>
        <v/>
      </c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8" customWidth="1" min="3" max="3"/>
    <col width="18" customWidth="1" min="4" max="4"/>
    <col width="59" customWidth="1" min="5" max="5"/>
    <col width="18" customWidth="1" min="6" max="6"/>
    <col width="18" customWidth="1" min="7" max="7"/>
    <col width="18" customWidth="1" min="8" max="8"/>
    <col width="35" customWidth="1" min="9" max="9"/>
  </cols>
  <sheetData>
    <row r="1">
      <c r="A1" s="1" t="inlineStr">
        <is>
          <t>Projet</t>
        </is>
      </c>
      <c r="B1" s="1" t="inlineStr">
        <is>
          <t>Valeur /5</t>
        </is>
      </c>
      <c r="C1" s="1" t="inlineStr">
        <is>
          <t>Alignement /5</t>
        </is>
      </c>
      <c r="D1" s="1" t="inlineStr">
        <is>
          <t>Urgence /5</t>
        </is>
      </c>
      <c r="E1" s="1" t="inlineStr">
        <is>
          <t>Score /5</t>
        </is>
      </c>
      <c r="F1" s="1" t="inlineStr">
        <is>
          <t>Charge (jours)</t>
        </is>
      </c>
      <c r="G1" s="1" t="inlineStr">
        <is>
          <t>Engager ? 1/0</t>
        </is>
      </c>
      <c r="H1" s="1" t="inlineStr">
        <is>
          <t>Charge engagée</t>
        </is>
      </c>
      <c r="I1" s="1" t="inlineStr">
        <is>
          <t>Dépendances / motif</t>
        </is>
      </c>
    </row>
    <row r="2">
      <c r="A2" s="2" t="inlineStr">
        <is>
          <t>A — Facturation</t>
        </is>
      </c>
      <c r="B2" s="2" t="n">
        <v>5</v>
      </c>
      <c r="C2" s="2" t="n">
        <v>5</v>
      </c>
      <c r="D2" s="2" t="n">
        <v>4</v>
      </c>
      <c r="E2" s="2">
        <f>B2*Parametres!$B$2+C2*Parametres!$B$3+D2*Parametres!$B$4</f>
        <v/>
      </c>
      <c r="F2" s="2" t="n">
        <v>25</v>
      </c>
      <c r="G2" s="2" t="n">
        <v>1</v>
      </c>
      <c r="H2" s="2">
        <f>F2*G2</f>
        <v/>
      </c>
      <c r="I2" s="2" t="inlineStr">
        <is>
          <t>Aucune dans cet exemple</t>
        </is>
      </c>
    </row>
    <row r="3">
      <c r="A3" s="2" t="inlineStr">
        <is>
          <t>B — Espace client</t>
        </is>
      </c>
      <c r="B3" s="2" t="n">
        <v>4</v>
      </c>
      <c r="C3" s="2" t="n">
        <v>4</v>
      </c>
      <c r="D3" s="2" t="n">
        <v>3</v>
      </c>
      <c r="E3" s="2">
        <f>B3*Parametres!$B$2+C3*Parametres!$B$3+D3*Parametres!$B$4</f>
        <v/>
      </c>
      <c r="F3" s="2" t="n">
        <v>20</v>
      </c>
      <c r="G3" s="2" t="n">
        <v>0</v>
      </c>
      <c r="H3" s="2">
        <f>F3*G3</f>
        <v/>
      </c>
      <c r="I3" s="2" t="inlineStr">
        <is>
          <t>Reporté : A+B dépasse la capacité</t>
        </is>
      </c>
    </row>
    <row r="4">
      <c r="A4" s="2" t="inlineStr">
        <is>
          <t>C — Contrôle</t>
        </is>
      </c>
      <c r="B4" s="2" t="n">
        <v>3</v>
      </c>
      <c r="C4" s="2" t="n">
        <v>4</v>
      </c>
      <c r="D4" s="2" t="n">
        <v>3</v>
      </c>
      <c r="E4" s="2">
        <f>B4*Parametres!$B$2+C4*Parametres!$B$3+D4*Parametres!$B$4</f>
        <v/>
      </c>
      <c r="F4" s="2" t="n">
        <v>15</v>
      </c>
      <c r="G4" s="2" t="n">
        <v>1</v>
      </c>
      <c r="H4" s="2">
        <f>F4*G4</f>
        <v/>
      </c>
      <c r="I4" s="2" t="inlineStr">
        <is>
          <t>Ne dépend pas de B</t>
        </is>
      </c>
    </row>
    <row r="5">
      <c r="A5" s="2" t="inlineStr">
        <is>
          <t>D — Restitution</t>
        </is>
      </c>
      <c r="B5" s="2" t="n">
        <v>2</v>
      </c>
      <c r="C5" s="2" t="n">
        <v>2</v>
      </c>
      <c r="D5" s="2" t="n">
        <v>2</v>
      </c>
      <c r="E5" s="2">
        <f>B5*Parametres!$B$2+C5*Parametres!$B$3+D5*Parametres!$B$4</f>
        <v/>
      </c>
      <c r="F5" s="2" t="n">
        <v>10</v>
      </c>
      <c r="G5" s="2" t="n">
        <v>0</v>
      </c>
      <c r="H5" s="2">
        <f>F5*G5</f>
        <v/>
      </c>
      <c r="I5" s="2" t="inlineStr">
        <is>
          <t>Reporté</t>
        </is>
      </c>
    </row>
    <row r="6">
      <c r="A6" s="2" t="inlineStr">
        <is>
          <t>TOTAL</t>
        </is>
      </c>
      <c r="B6" s="2" t="inlineStr"/>
      <c r="C6" s="2" t="inlineStr"/>
      <c r="D6" s="2" t="inlineStr"/>
      <c r="E6" s="2" t="inlineStr"/>
      <c r="F6" s="2">
        <f>SUM(F2:F5)</f>
        <v/>
      </c>
      <c r="G6" s="2" t="inlineStr"/>
      <c r="H6" s="2">
        <f>SUM(H2:H5)</f>
        <v/>
      </c>
      <c r="I6" s="2" t="inlineStr"/>
    </row>
    <row r="7">
      <c r="A7" s="2" t="inlineStr">
        <is>
          <t>Capacité disponible</t>
        </is>
      </c>
      <c r="B7" s="2" t="inlineStr"/>
      <c r="C7" s="2" t="inlineStr"/>
      <c r="D7" s="2" t="inlineStr"/>
      <c r="E7" s="2" t="inlineStr"/>
      <c r="F7" s="2" t="inlineStr"/>
      <c r="G7" s="2" t="inlineStr"/>
      <c r="H7" s="2">
        <f>Parametres!B5</f>
        <v/>
      </c>
      <c r="I7" s="2" t="inlineStr"/>
    </row>
    <row r="8">
      <c r="A8" s="2" t="inlineStr">
        <is>
          <t>Marge restante</t>
        </is>
      </c>
      <c r="B8" s="2" t="inlineStr"/>
      <c r="C8" s="2" t="inlineStr"/>
      <c r="D8" s="2" t="inlineStr"/>
      <c r="E8" s="2" t="inlineStr"/>
      <c r="F8" s="2" t="inlineStr"/>
      <c r="G8" s="2" t="inlineStr"/>
      <c r="H8" s="2">
        <f>H7-H6</f>
        <v/>
      </c>
      <c r="I8" s="2" t="inlineStr">
        <is>
          <t>Négatif = scénario non faisable</t>
        </is>
      </c>
    </row>
  </sheetData>
  <autoFilter ref="A1:I8"/>
  <dataValidations count="2">
    <dataValidation sqref="B2:D5" showDropDown="0" showInputMessage="0" showErrorMessage="1" allowBlank="0" error="Note entière de 1 à 5" type="whole" operator="between">
      <formula1>1</formula1>
      <formula2>5</formula2>
    </dataValidation>
    <dataValidation sqref="G2:G5" showDropDown="0" showInputMessage="0" showErrorMessage="1" allowBlank="0" type="whole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Sujet</t>
        </is>
      </c>
      <c r="B1" s="1" t="inlineStr">
        <is>
          <t>Explication</t>
        </is>
      </c>
    </row>
    <row r="2">
      <c r="A2" s="2" t="inlineStr">
        <is>
          <t>Statut</t>
        </is>
      </c>
      <c r="B2" s="2" t="inlineStr">
        <is>
          <t>Brouillon pédagogique. Exemple fictif ; aucun résultat client.</t>
        </is>
      </c>
    </row>
    <row r="3">
      <c r="A3" s="2" t="inlineStr">
        <is>
          <t>Périmètre</t>
        </is>
      </c>
      <c r="B3" s="2" t="inlineStr">
        <is>
          <t>Une seule équipe ; 40 jours après run, absences et réserve.</t>
        </is>
      </c>
    </row>
    <row r="4">
      <c r="A4" s="2" t="inlineStr">
        <is>
          <t>Calcul attendu</t>
        </is>
      </c>
      <c r="B4" s="2" t="inlineStr">
        <is>
          <t>Scores : 4,8 ; 3,8 ; 3,3 ; 2,0. A+C = 40 jours. A+B = 45 jours.</t>
        </is>
      </c>
    </row>
    <row r="5">
      <c r="A5" s="2" t="inlineStr">
        <is>
          <t>Décision</t>
        </is>
      </c>
      <c r="B5" s="2" t="inlineStr">
        <is>
          <t>Le score aide la discussion ; ce classeur ne calcule pas un portefeuille optimal.</t>
        </is>
      </c>
    </row>
    <row r="6">
      <c r="A6" s="2" t="inlineStr">
        <is>
          <t>Contraintes</t>
        </is>
      </c>
      <c r="B6" s="2" t="inlineStr">
        <is>
          <t>Traiter obligations et dépendances explicitement. Ne pas additionner des capacités de compétences non substituables.</t>
        </is>
      </c>
    </row>
    <row r="7">
      <c r="A7" s="2" t="inlineStr">
        <is>
          <t>Adaptation</t>
        </is>
      </c>
      <c r="B7" s="2" t="inlineStr">
        <is>
          <t>Recalculer par équipe si le portefeuille mobilise plusieurs équipes. Fixer les poids avant notation.</t>
        </is>
      </c>
    </row>
    <row r="8">
      <c r="A8" s="2" t="inlineStr">
        <is>
          <t>Publication</t>
        </is>
      </c>
      <c r="B8" s="2" t="inlineStr">
        <is>
          <t>Fichier local de proposition, non publié sur Quarterplan.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2026-09-15T12:33:11Z</dcterms:created>
  <dcterms:modified xsi:type="dcterms:W3CDTF">2026-09-15T12:33:11Z</dcterms:modified>
</cp:coreProperties>
</file>